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agboyegunK\Documents\"/>
    </mc:Choice>
  </mc:AlternateContent>
  <bookViews>
    <workbookView xWindow="0" yWindow="0" windowWidth="20490" windowHeight="7320"/>
  </bookViews>
  <sheets>
    <sheet name="Calculator"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1" l="1"/>
  <c r="C2" i="1"/>
  <c r="E2" i="1" s="1"/>
  <c r="F4" i="1" s="1"/>
</calcChain>
</file>

<file path=xl/sharedStrings.xml><?xml version="1.0" encoding="utf-8"?>
<sst xmlns="http://schemas.openxmlformats.org/spreadsheetml/2006/main" count="16" uniqueCount="16">
  <si>
    <t>Monthly Salary</t>
  </si>
  <si>
    <t>With Weighting</t>
  </si>
  <si>
    <t>Gross Salary</t>
  </si>
  <si>
    <t>Total MONTHLY deductions</t>
  </si>
  <si>
    <t xml:space="preserve"> Salary with Deductions</t>
  </si>
  <si>
    <t>Allowance</t>
  </si>
  <si>
    <t xml:space="preserve">Vivup 2 Month Gross Salary Calculator </t>
  </si>
  <si>
    <t>1. Please ensure that you have your payslip and previous Vivup order details to help you calculate your available spend</t>
  </si>
  <si>
    <t>2.Insert your monthly gross wage into the cell A2, this can be found on the left side of your payslip</t>
  </si>
  <si>
    <t>3.If you are in receipt of Inner London or Outer London Weighting, insert this amount into cell B2</t>
  </si>
  <si>
    <t>4. Your gross salary will appear in cell C2</t>
  </si>
  <si>
    <r>
      <t xml:space="preserve">5.Insert your </t>
    </r>
    <r>
      <rPr>
        <b/>
        <sz val="14"/>
        <color theme="1"/>
        <rFont val="Calibri"/>
        <family val="2"/>
        <scheme val="minor"/>
      </rPr>
      <t>TOTAL</t>
    </r>
    <r>
      <rPr>
        <sz val="14"/>
        <color theme="1"/>
        <rFont val="Calibri"/>
        <family val="2"/>
        <scheme val="minor"/>
      </rPr>
      <t xml:space="preserve"> monthly gross deductions into cell D2, this will be all of the deductions from your gross monthly salary before NI, Pension, Student loan etc is deducted and will be listed on the left hand column on your payslip, i.e. Vivup + VAT Deductions, Tech Scheme Deductions, Car Lease deductions </t>
    </r>
    <r>
      <rPr>
        <b/>
        <sz val="14"/>
        <color theme="1"/>
        <rFont val="Calibri"/>
        <family val="2"/>
        <scheme val="minor"/>
      </rPr>
      <t>(please do not include one off decutions).</t>
    </r>
  </si>
  <si>
    <t>6. Your  annual  gross salary, minus your monthly deductions (x12 months),   will  now appear in cell E2.</t>
  </si>
  <si>
    <t>7. Now you will need to total up the sum of all of your  Vivup orders  in which you are still incurring deductions for, including the home electronic and cycle to work scheme and enter the total into cell F3, leave this blank if this is your first order. You can see how much your total for each Vivup order is on your Vivup account.</t>
  </si>
  <si>
    <t>8. Your total available spend will appear in cell F4</t>
  </si>
  <si>
    <t>Please be sure to use Vivup's affordability calculator ALSO to ensure that your order does not push you below national minimum wage.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</si>
</sst>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u/>
      <sz val="14"/>
      <color theme="1"/>
      <name val="Calibri"/>
      <family val="2"/>
      <scheme val="minor"/>
    </font>
    <font>
      <sz val="14"/>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8">
    <xf numFmtId="0" fontId="0" fillId="0" borderId="0" xfId="0"/>
    <xf numFmtId="0" fontId="2" fillId="2" borderId="1" xfId="0" applyFont="1" applyFill="1" applyBorder="1" applyAlignment="1">
      <alignment horizontal="center"/>
    </xf>
    <xf numFmtId="0" fontId="3" fillId="3" borderId="0" xfId="0" applyFont="1" applyFill="1" applyAlignment="1">
      <alignment wrapText="1"/>
    </xf>
    <xf numFmtId="0" fontId="0" fillId="2" borderId="1" xfId="0" applyFill="1" applyBorder="1"/>
    <xf numFmtId="44" fontId="0" fillId="2" borderId="1" xfId="1" applyFont="1" applyFill="1" applyBorder="1"/>
    <xf numFmtId="0" fontId="4" fillId="3" borderId="0" xfId="0" applyFont="1" applyFill="1" applyAlignment="1">
      <alignment wrapText="1"/>
    </xf>
    <xf numFmtId="44" fontId="0" fillId="2" borderId="2" xfId="1" applyFont="1" applyFill="1" applyBorder="1"/>
    <xf numFmtId="0" fontId="5" fillId="4" borderId="0" xfId="0" applyFont="1" applyFill="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abSelected="1" zoomScale="78" zoomScaleNormal="78" workbookViewId="0">
      <selection activeCell="F8" sqref="F8"/>
    </sheetView>
  </sheetViews>
  <sheetFormatPr defaultRowHeight="15" x14ac:dyDescent="0.25"/>
  <cols>
    <col min="1" max="3" width="23" customWidth="1"/>
    <col min="4" max="4" width="24.5703125" customWidth="1"/>
    <col min="5" max="5" width="23" customWidth="1"/>
    <col min="6" max="6" width="15.85546875" customWidth="1"/>
    <col min="8" max="8" width="95.42578125" customWidth="1"/>
  </cols>
  <sheetData>
    <row r="1" spans="1:8" ht="18.75" x14ac:dyDescent="0.3">
      <c r="A1" s="1" t="s">
        <v>0</v>
      </c>
      <c r="B1" s="1" t="s">
        <v>1</v>
      </c>
      <c r="C1" s="1" t="s">
        <v>2</v>
      </c>
      <c r="D1" s="1" t="s">
        <v>3</v>
      </c>
      <c r="E1" s="1" t="s">
        <v>4</v>
      </c>
      <c r="F1" s="1" t="s">
        <v>5</v>
      </c>
      <c r="H1" s="2" t="s">
        <v>6</v>
      </c>
    </row>
    <row r="2" spans="1:8" ht="35.25" customHeight="1" x14ac:dyDescent="0.3">
      <c r="A2" s="3">
        <v>0</v>
      </c>
      <c r="B2" s="3">
        <v>0</v>
      </c>
      <c r="C2" s="3">
        <f>12*(A2+B2)</f>
        <v>0</v>
      </c>
      <c r="D2" s="3">
        <v>0</v>
      </c>
      <c r="E2" s="3">
        <f>C2-(D2*12)</f>
        <v>0</v>
      </c>
      <c r="F2" s="4">
        <f>E2/12*2</f>
        <v>0</v>
      </c>
      <c r="H2" s="5" t="s">
        <v>7</v>
      </c>
    </row>
    <row r="3" spans="1:8" ht="35.25" customHeight="1" x14ac:dyDescent="0.3">
      <c r="F3" s="6">
        <v>0</v>
      </c>
      <c r="H3" s="5" t="s">
        <v>8</v>
      </c>
    </row>
    <row r="4" spans="1:8" ht="35.25" customHeight="1" x14ac:dyDescent="0.3">
      <c r="F4" s="4">
        <f>F2-F3</f>
        <v>0</v>
      </c>
      <c r="H4" s="5" t="s">
        <v>9</v>
      </c>
    </row>
    <row r="5" spans="1:8" ht="35.25" customHeight="1" x14ac:dyDescent="0.3">
      <c r="H5" s="5" t="s">
        <v>10</v>
      </c>
    </row>
    <row r="6" spans="1:8" ht="93.75" x14ac:dyDescent="0.3">
      <c r="H6" s="5" t="s">
        <v>11</v>
      </c>
    </row>
    <row r="7" spans="1:8" ht="37.5" x14ac:dyDescent="0.3">
      <c r="H7" s="5" t="s">
        <v>12</v>
      </c>
    </row>
    <row r="8" spans="1:8" ht="75" x14ac:dyDescent="0.3">
      <c r="H8" s="5" t="s">
        <v>13</v>
      </c>
    </row>
    <row r="9" spans="1:8" ht="18.75" x14ac:dyDescent="0.3">
      <c r="H9" s="5" t="s">
        <v>14</v>
      </c>
    </row>
    <row r="10" spans="1:8" ht="37.5" x14ac:dyDescent="0.3">
      <c r="H10" s="7" t="s">
        <v>15</v>
      </c>
    </row>
    <row r="11" spans="1:8" ht="55.5" customHeight="1" x14ac:dyDescent="0.25"/>
    <row r="12" spans="1:8" ht="55.5" customHeight="1" x14ac:dyDescent="0.25"/>
    <row r="13" spans="1:8" ht="55.5" customHeight="1" x14ac:dyDescent="0.25"/>
    <row r="14" spans="1:8" ht="55.5" customHeight="1" x14ac:dyDescent="0.25"/>
    <row r="15" spans="1:8" ht="55.5" customHeight="1" x14ac:dyDescent="0.25"/>
    <row r="16" spans="1:8" ht="55.5" customHeight="1" x14ac:dyDescent="0.25"/>
    <row r="17" ht="55.5" customHeight="1" x14ac:dyDescent="0.25"/>
    <row r="18" ht="55.5" customHeight="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Fagboyegun Kristine</dc:creator>
  <cp:lastModifiedBy>Fagboyegun Kristine</cp:lastModifiedBy>
  <dcterms:created xsi:type="dcterms:W3CDTF">2024-01-03T13:49:14Z</dcterms:created>
  <dcterms:modified xsi:type="dcterms:W3CDTF">2024-01-03T13:52:21Z</dcterms:modified>
</cp:coreProperties>
</file>