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gboyegunK\Documents\"/>
    </mc:Choice>
  </mc:AlternateContent>
  <bookViews>
    <workbookView xWindow="0" yWindow="0" windowWidth="20490" windowHeight="7020"/>
  </bookViews>
  <sheets>
    <sheet name="Calculator"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 l="1"/>
  <c r="D2" i="1" l="1"/>
  <c r="E2" i="1" s="1"/>
  <c r="E4" i="1" l="1"/>
</calcChain>
</file>

<file path=xl/sharedStrings.xml><?xml version="1.0" encoding="utf-8"?>
<sst xmlns="http://schemas.openxmlformats.org/spreadsheetml/2006/main" count="14" uniqueCount="14">
  <si>
    <t>Monthly Salary</t>
  </si>
  <si>
    <t>Allowance</t>
  </si>
  <si>
    <t>2.Insert your monthly gross wage into the cell A2, this can be found on the left side of your payslip</t>
  </si>
  <si>
    <t>Please be sure to use Vivup's affordability calculator ALSO to ensure that your order does not push you below national minimum wage.</t>
  </si>
  <si>
    <t>8. Your total available spend will appear in cell E4</t>
  </si>
  <si>
    <t>6. Your annual  gross salary, minus your monthly deductions (x12 months),   will  now appear in cell D2. This is your revised salary and the salary you should use when using the Vivup affordability calculator to determine whether your deductions take you below national minimum wage or not.</t>
  </si>
  <si>
    <t xml:space="preserve">7. If this is your first order, you will leave cell E3 blank. If not, you will need to add the total sum of all of your current Vivup orders of which you still owe deductions and enter this into cell E3. </t>
  </si>
  <si>
    <t>4. Your gross annual salary will appear in cell B2</t>
  </si>
  <si>
    <t>Gross Annual Salary</t>
  </si>
  <si>
    <t xml:space="preserve">Vivup 2 Month Gross Salary  Calculator </t>
  </si>
  <si>
    <t>1. Please ensure that you have your most recent payslip and previous Vivup order details to help you calculate your available spend</t>
  </si>
  <si>
    <r>
      <t xml:space="preserve">5.Insert your </t>
    </r>
    <r>
      <rPr>
        <b/>
        <sz val="14"/>
        <color theme="1"/>
        <rFont val="Calibri"/>
        <family val="2"/>
        <scheme val="minor"/>
      </rPr>
      <t>TOTAL</t>
    </r>
    <r>
      <rPr>
        <sz val="14"/>
        <color theme="1"/>
        <rFont val="Calibri"/>
        <family val="2"/>
        <scheme val="minor"/>
      </rPr>
      <t xml:space="preserve"> monthly gross deductions into cell C2, this will be all of the deductions from your gross monthly salary before NI, Pension, Student loan etc is deducted and will be listed on the left hand column on your payslip, i.e. Vivup + VAT Deductions, Tech Scheme Deductions, Car Lease deductions. Please also include Vivup deductions that have not yet appeared on your payslip </t>
    </r>
    <r>
      <rPr>
        <b/>
        <sz val="14"/>
        <color theme="1"/>
        <rFont val="Calibri"/>
        <family val="2"/>
        <scheme val="minor"/>
      </rPr>
      <t>(please do not include one off decutions).</t>
    </r>
  </si>
  <si>
    <t xml:space="preserve"> Salary with Deductions (revised annual salary)</t>
  </si>
  <si>
    <t>Total Monthly Deductions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</si>
</sst>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scheme val="minor"/>
    </font>
    <font>
      <sz val="14"/>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
    <xf numFmtId="0" fontId="0" fillId="0" borderId="0" xfId="0"/>
    <xf numFmtId="0" fontId="2" fillId="2" borderId="1" xfId="0" applyFont="1" applyFill="1" applyBorder="1" applyAlignment="1">
      <alignment horizontal="center"/>
    </xf>
    <xf numFmtId="0" fontId="3" fillId="3" borderId="0" xfId="0" applyFont="1" applyFill="1" applyAlignment="1">
      <alignment wrapText="1"/>
    </xf>
    <xf numFmtId="0" fontId="0" fillId="2" borderId="1" xfId="0" applyFill="1" applyBorder="1"/>
    <xf numFmtId="44" fontId="0" fillId="2" borderId="1" xfId="1" applyFont="1" applyFill="1" applyBorder="1"/>
    <xf numFmtId="44" fontId="0" fillId="2" borderId="2" xfId="1" applyFont="1" applyFill="1" applyBorder="1"/>
    <xf numFmtId="0" fontId="4" fillId="3" borderId="1" xfId="0" applyFont="1" applyFill="1" applyBorder="1" applyAlignment="1">
      <alignment vertical="top" wrapText="1"/>
    </xf>
    <xf numFmtId="0" fontId="5" fillId="4" borderId="0" xfId="0" applyFont="1" applyFill="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78" zoomScaleNormal="78" workbookViewId="0">
      <selection activeCell="D4" sqref="D4"/>
    </sheetView>
  </sheetViews>
  <sheetFormatPr defaultRowHeight="15" x14ac:dyDescent="0.25"/>
  <cols>
    <col min="1" max="2" width="23" customWidth="1"/>
    <col min="3" max="3" width="24.5703125" customWidth="1"/>
    <col min="4" max="4" width="43.140625" bestFit="1" customWidth="1"/>
    <col min="5" max="5" width="15.85546875" customWidth="1"/>
    <col min="7" max="7" width="95.42578125" customWidth="1"/>
  </cols>
  <sheetData>
    <row r="1" spans="1:7" ht="18.75" x14ac:dyDescent="0.3">
      <c r="A1" s="1" t="s">
        <v>0</v>
      </c>
      <c r="B1" s="1" t="s">
        <v>8</v>
      </c>
      <c r="C1" s="1" t="s">
        <v>13</v>
      </c>
      <c r="D1" s="1" t="s">
        <v>12</v>
      </c>
      <c r="E1" s="1" t="s">
        <v>1</v>
      </c>
      <c r="G1" s="2" t="s">
        <v>9</v>
      </c>
    </row>
    <row r="2" spans="1:7" ht="51" customHeight="1" x14ac:dyDescent="0.25">
      <c r="A2" s="3">
        <v>0</v>
      </c>
      <c r="B2" s="3">
        <f>12*A2</f>
        <v>0</v>
      </c>
      <c r="C2" s="3">
        <v>0</v>
      </c>
      <c r="D2" s="3">
        <f>B2-(C2*12)</f>
        <v>0</v>
      </c>
      <c r="E2" s="4">
        <f>D2/12*2</f>
        <v>0</v>
      </c>
      <c r="G2" s="6" t="s">
        <v>10</v>
      </c>
    </row>
    <row r="3" spans="1:7" ht="35.25" customHeight="1" x14ac:dyDescent="0.25">
      <c r="E3" s="5">
        <v>0</v>
      </c>
      <c r="G3" s="6" t="s">
        <v>2</v>
      </c>
    </row>
    <row r="4" spans="1:7" ht="35.25" customHeight="1" x14ac:dyDescent="0.25">
      <c r="E4" s="4">
        <f>E2-E3</f>
        <v>0</v>
      </c>
      <c r="G4" s="6" t="s">
        <v>7</v>
      </c>
    </row>
    <row r="5" spans="1:7" ht="127.5" customHeight="1" x14ac:dyDescent="0.25">
      <c r="G5" s="6" t="s">
        <v>11</v>
      </c>
    </row>
    <row r="6" spans="1:7" ht="75" x14ac:dyDescent="0.25">
      <c r="G6" s="6" t="s">
        <v>5</v>
      </c>
    </row>
    <row r="7" spans="1:7" ht="56.25" x14ac:dyDescent="0.25">
      <c r="G7" s="6" t="s">
        <v>6</v>
      </c>
    </row>
    <row r="8" spans="1:7" ht="18.75" x14ac:dyDescent="0.25">
      <c r="G8" s="6" t="s">
        <v>4</v>
      </c>
    </row>
    <row r="9" spans="1:7" ht="37.5" x14ac:dyDescent="0.25">
      <c r="G9" s="7" t="s">
        <v>3</v>
      </c>
    </row>
    <row r="11" spans="1:7" ht="55.5" customHeight="1" x14ac:dyDescent="0.25"/>
    <row r="12" spans="1:7" ht="55.5" customHeight="1" x14ac:dyDescent="0.25"/>
    <row r="13" spans="1:7" ht="55.5" customHeight="1" x14ac:dyDescent="0.25"/>
    <row r="14" spans="1:7" ht="55.5" customHeight="1" x14ac:dyDescent="0.25"/>
    <row r="15" spans="1:7" ht="55.5" customHeight="1" x14ac:dyDescent="0.25"/>
    <row r="16" spans="1:7" ht="55.5" customHeight="1" x14ac:dyDescent="0.25"/>
    <row r="17" ht="55.5" customHeight="1" x14ac:dyDescent="0.25"/>
    <row r="18" ht="55.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Fagboyegun Kristine</dc:creator>
  <cp:lastModifiedBy>Fagboyegun Kristine</cp:lastModifiedBy>
  <dcterms:created xsi:type="dcterms:W3CDTF">2024-01-03T13:49:14Z</dcterms:created>
  <dcterms:modified xsi:type="dcterms:W3CDTF">2024-02-21T12:46:47Z</dcterms:modified>
</cp:coreProperties>
</file>